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19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12" i="1" l="1"/>
  <c r="G11" i="1"/>
  <c r="H11" i="1" s="1"/>
  <c r="G9" i="1"/>
  <c r="H9" i="1" s="1"/>
  <c r="G7" i="1"/>
  <c r="H7" i="1" s="1"/>
  <c r="G5" i="1"/>
  <c r="H5" i="1" s="1"/>
  <c r="G3" i="1"/>
  <c r="H3" i="1" s="1"/>
  <c r="B12" i="1"/>
  <c r="C14" i="1" s="1"/>
  <c r="E12" i="1"/>
  <c r="D12" i="1"/>
  <c r="C12" i="1"/>
  <c r="G12" i="1" l="1"/>
  <c r="C15" i="1" s="1"/>
  <c r="C16" i="1" s="1"/>
</calcChain>
</file>

<file path=xl/sharedStrings.xml><?xml version="1.0" encoding="utf-8"?>
<sst xmlns="http://schemas.openxmlformats.org/spreadsheetml/2006/main" count="18" uniqueCount="18">
  <si>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</si>
  <si>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</si>
  <si>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</si>
  <si>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</si>
  <si>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</si>
  <si>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</si>
  <si>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</si>
  <si>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</si>
  <si>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</si>
  <si>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</si>
  <si>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</si>
  <si>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</si>
  <si>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</si>
  <si>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</si>
  <si>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</si>
  <si>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TRASPORTO SCOLASTICO E TRASPORTO PER ATTIVITA' NATATORIA</t>
  </si>
  <si>
    <t>Spesa totale</t>
  </si>
  <si>
    <t>BILANCIO DI PREVISIONE FINANZIARIO 2019 -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</si>
</sst>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145" zoomScaleNormal="145" workbookViewId="0">
      <selection activeCell="E5" sqref="E5"/>
    </sheetView>
  </sheetViews>
  <sheetFormatPr defaultColWidth="8.85546875" defaultRowHeight="12.75" x14ac:dyDescent="0.2"/>
  <cols>
    <col min="1" max="1" width="20.28515625" style="26" customWidth="1"/>
    <col min="2" max="2" width="10.28515625" style="21" customWidth="1"/>
    <col min="3" max="3" width="10.85546875" style="21" customWidth="1"/>
    <col min="4" max="4" width="10.5703125" style="21" customWidth="1"/>
    <col min="5" max="5" width="10" style="21" customWidth="1"/>
    <col min="6" max="6" width="9.5703125" style="21" customWidth="1"/>
    <col min="7" max="7" width="11.140625" style="22" customWidth="1"/>
    <col min="8" max="8" width="5.85546875" style="23" customWidth="1"/>
    <col min="9" max="11" width="10.7109375" style="16" bestFit="1" customWidth="1"/>
    <col min="12" max="16384" width="8.85546875" style="16"/>
  </cols>
  <sheetData>
    <row r="1" spans="1:11" x14ac:dyDescent="0.2">
      <c r="A1" s="35" t="s">
        <v>17</v>
      </c>
      <c r="B1" s="35"/>
      <c r="C1" s="35"/>
      <c r="D1" s="35"/>
      <c r="E1" s="35"/>
      <c r="F1" s="35"/>
      <c r="G1" s="35"/>
      <c r="H1" s="35"/>
    </row>
    <row r="2" spans="1:11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16</v>
      </c>
      <c r="H2" s="9" t="s">
        <v>4</v>
      </c>
    </row>
    <row r="3" spans="1:11" ht="15" customHeight="1" x14ac:dyDescent="0.2">
      <c r="A3" s="1" t="s">
        <v>8</v>
      </c>
      <c r="B3" s="28">
        <v>21000</v>
      </c>
      <c r="C3" s="28">
        <v>11164.13</v>
      </c>
      <c r="D3" s="28">
        <v>0</v>
      </c>
      <c r="E3" s="28">
        <v>30000</v>
      </c>
      <c r="F3" s="28">
        <v>5780</v>
      </c>
      <c r="G3" s="28">
        <f>SUM(C3:F3)</f>
        <v>46944.13</v>
      </c>
      <c r="H3" s="10">
        <f>B3*100/G3</f>
        <v>44.73402744922528</v>
      </c>
    </row>
    <row r="4" spans="1:11" s="17" customFormat="1" ht="9" customHeight="1" x14ac:dyDescent="0.2">
      <c r="A4" s="3"/>
      <c r="B4" s="27"/>
      <c r="C4" s="27"/>
      <c r="D4" s="27"/>
      <c r="E4" s="27"/>
      <c r="F4" s="27"/>
      <c r="G4" s="27"/>
      <c r="H4" s="13"/>
    </row>
    <row r="5" spans="1:11" s="19" customFormat="1" ht="63.75" x14ac:dyDescent="0.2">
      <c r="A5" s="2" t="s">
        <v>15</v>
      </c>
      <c r="B5" s="28">
        <v>7000</v>
      </c>
      <c r="C5" s="28">
        <v>28982.09</v>
      </c>
      <c r="D5" s="28">
        <v>4000</v>
      </c>
      <c r="E5" s="28">
        <v>2750</v>
      </c>
      <c r="F5" s="28">
        <v>120</v>
      </c>
      <c r="G5" s="28">
        <f>SUM(C5:F5)</f>
        <v>35852.089999999997</v>
      </c>
      <c r="H5" s="10">
        <f>B5*100/G5</f>
        <v>19.524663694640957</v>
      </c>
      <c r="I5" s="18"/>
      <c r="J5" s="18"/>
      <c r="K5" s="18"/>
    </row>
    <row r="6" spans="1:11" ht="9" customHeight="1" x14ac:dyDescent="0.2">
      <c r="A6" s="1"/>
      <c r="B6" s="28"/>
      <c r="C6" s="28"/>
      <c r="D6" s="28"/>
      <c r="E6" s="28"/>
      <c r="F6" s="28"/>
      <c r="G6" s="28"/>
      <c r="H6" s="10"/>
    </row>
    <row r="7" spans="1:11" s="20" customFormat="1" x14ac:dyDescent="0.2">
      <c r="A7" s="2" t="s">
        <v>12</v>
      </c>
      <c r="B7" s="29">
        <v>20000</v>
      </c>
      <c r="C7" s="29">
        <v>8506.5499999999993</v>
      </c>
      <c r="D7" s="29">
        <v>850</v>
      </c>
      <c r="E7" s="29"/>
      <c r="F7" s="29">
        <v>2450</v>
      </c>
      <c r="G7" s="28">
        <f>SUM(C7:F7)</f>
        <v>11806.55</v>
      </c>
      <c r="H7" s="10">
        <f>B7*100/G7</f>
        <v>169.39749545802965</v>
      </c>
    </row>
    <row r="8" spans="1:11" ht="9" customHeight="1" x14ac:dyDescent="0.2">
      <c r="A8" s="1"/>
      <c r="B8" s="28"/>
      <c r="C8" s="28"/>
      <c r="D8" s="28"/>
      <c r="E8" s="28"/>
      <c r="F8" s="28"/>
      <c r="G8" s="28"/>
      <c r="H8" s="10"/>
    </row>
    <row r="9" spans="1:11" s="19" customFormat="1" ht="25.5" x14ac:dyDescent="0.2">
      <c r="A9" s="2" t="s">
        <v>9</v>
      </c>
      <c r="B9" s="28">
        <v>2500</v>
      </c>
      <c r="C9" s="30">
        <v>5487.72</v>
      </c>
      <c r="D9" s="30"/>
      <c r="E9" s="30">
        <v>3797.44</v>
      </c>
      <c r="F9" s="30"/>
      <c r="G9" s="28">
        <f>SUM(C9:F9)</f>
        <v>9285.16</v>
      </c>
      <c r="H9" s="10">
        <f>B9*100/G9</f>
        <v>26.92468411960591</v>
      </c>
    </row>
    <row r="10" spans="1:11" ht="9" customHeight="1" x14ac:dyDescent="0.2">
      <c r="A10" s="1"/>
      <c r="B10" s="28"/>
      <c r="C10" s="28"/>
      <c r="D10" s="28"/>
      <c r="E10" s="28"/>
      <c r="F10" s="28"/>
      <c r="G10" s="28"/>
      <c r="H10" s="10"/>
    </row>
    <row r="11" spans="1:11" s="19" customFormat="1" ht="70.150000000000006" customHeight="1" x14ac:dyDescent="0.2">
      <c r="A11" s="2" t="s">
        <v>10</v>
      </c>
      <c r="B11" s="29">
        <v>1250</v>
      </c>
      <c r="C11" s="28">
        <v>6516.94</v>
      </c>
      <c r="D11" s="28"/>
      <c r="E11" s="28">
        <v>2000</v>
      </c>
      <c r="F11" s="28"/>
      <c r="G11" s="28">
        <f>SUM(C11:F11)</f>
        <v>8516.9399999999987</v>
      </c>
      <c r="H11" s="10">
        <f>B11*100/G11</f>
        <v>14.676632687326672</v>
      </c>
    </row>
    <row r="12" spans="1:11" ht="21.75" customHeight="1" x14ac:dyDescent="0.2">
      <c r="A12" s="11" t="s">
        <v>11</v>
      </c>
      <c r="B12" s="31">
        <f t="shared" ref="B12:G12" si="0">SUM(B3:B11)</f>
        <v>51750</v>
      </c>
      <c r="C12" s="31">
        <f t="shared" si="0"/>
        <v>60657.430000000008</v>
      </c>
      <c r="D12" s="31">
        <f t="shared" si="0"/>
        <v>4850</v>
      </c>
      <c r="E12" s="31">
        <f t="shared" si="0"/>
        <v>38547.440000000002</v>
      </c>
      <c r="F12" s="31">
        <f t="shared" si="0"/>
        <v>8350</v>
      </c>
      <c r="G12" s="31">
        <f t="shared" si="0"/>
        <v>112404.87000000001</v>
      </c>
      <c r="H12" s="12"/>
    </row>
    <row r="14" spans="1:11" x14ac:dyDescent="0.2">
      <c r="A14" s="33" t="s">
        <v>6</v>
      </c>
      <c r="B14" s="34"/>
      <c r="C14" s="32">
        <f>B12</f>
        <v>51750</v>
      </c>
    </row>
    <row r="15" spans="1:11" x14ac:dyDescent="0.2">
      <c r="A15" s="4" t="s">
        <v>7</v>
      </c>
      <c r="B15" s="5"/>
      <c r="C15" s="32">
        <f>G12</f>
        <v>112404.87000000001</v>
      </c>
    </row>
    <row r="16" spans="1:11" s="25" customFormat="1" x14ac:dyDescent="0.2">
      <c r="A16" s="33" t="s">
        <v>5</v>
      </c>
      <c r="B16" s="34"/>
      <c r="C16" s="6">
        <f>C14*100/C15</f>
        <v>46.038930519647408</v>
      </c>
      <c r="D16" s="24"/>
      <c r="E16" s="24"/>
      <c r="F16" s="24"/>
      <c r="G16" s="22"/>
      <c r="H16" s="23"/>
    </row>
  </sheetData>
  <mergeCells count="3">
    <mergeCell ref="A16:B16"/>
    <mergeCell ref="A14:B14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2019-03-14T16:31:57Z</cp:lastPrinted>
  <dcterms:created xsi:type="dcterms:W3CDTF">1996-11-05T10:16:36Z</dcterms:created>
  <dcterms:modified xsi:type="dcterms:W3CDTF">2024-05-31T11:04:01Z</dcterms:modified>
</cp:coreProperties>
</file>